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9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8" i="1" l="1"/>
  <c r="G46" i="1"/>
  <c r="G38" i="1" l="1"/>
  <c r="G36" i="1"/>
  <c r="G20" i="1"/>
  <c r="G19" i="1"/>
</calcChain>
</file>

<file path=xl/sharedStrings.xml><?xml version="1.0" encoding="utf-8"?>
<sst xmlns="http://schemas.openxmlformats.org/spreadsheetml/2006/main" count="121" uniqueCount="91">
  <si>
    <t>일차</t>
    <phoneticPr fontId="1" type="noConversion"/>
  </si>
  <si>
    <t>시각</t>
    <phoneticPr fontId="1" type="noConversion"/>
  </si>
  <si>
    <t>맵코드</t>
    <phoneticPr fontId="1" type="noConversion"/>
  </si>
  <si>
    <t>기타</t>
    <phoneticPr fontId="1" type="noConversion"/>
  </si>
  <si>
    <t>집</t>
    <phoneticPr fontId="1" type="noConversion"/>
  </si>
  <si>
    <t>소요시간(분)</t>
    <phoneticPr fontId="1" type="noConversion"/>
  </si>
  <si>
    <t>경비(\)</t>
    <phoneticPr fontId="1" type="noConversion"/>
  </si>
  <si>
    <t>이동</t>
    <phoneticPr fontId="1" type="noConversion"/>
  </si>
  <si>
    <t>위치 및 이동</t>
    <phoneticPr fontId="1" type="noConversion"/>
  </si>
  <si>
    <t>다대포 근처숙소</t>
    <phoneticPr fontId="1" type="noConversion"/>
  </si>
  <si>
    <t>숙소</t>
    <phoneticPr fontId="1" type="noConversion"/>
  </si>
  <si>
    <t>탑승</t>
    <phoneticPr fontId="1" type="noConversion"/>
  </si>
  <si>
    <t>아침</t>
    <phoneticPr fontId="1" type="noConversion"/>
  </si>
  <si>
    <t>모텔</t>
    <phoneticPr fontId="1" type="noConversion"/>
  </si>
  <si>
    <r>
      <t>경비(</t>
    </r>
    <r>
      <rPr>
        <sz val="10"/>
        <color theme="1"/>
        <rFont val="맑은 고딕"/>
        <family val="3"/>
        <charset val="129"/>
      </rPr>
      <t>￥</t>
    </r>
    <r>
      <rPr>
        <sz val="10"/>
        <color theme="1"/>
        <rFont val="맑은 고딕"/>
        <family val="3"/>
        <charset val="129"/>
        <scheme val="minor"/>
      </rPr>
      <t>)</t>
    </r>
    <phoneticPr fontId="1" type="noConversion"/>
  </si>
  <si>
    <t>OZ170</t>
    <phoneticPr fontId="1" type="noConversion"/>
  </si>
  <si>
    <t>김해공항</t>
    <phoneticPr fontId="1" type="noConversion"/>
  </si>
  <si>
    <t>나하공항</t>
    <phoneticPr fontId="1" type="noConversion"/>
  </si>
  <si>
    <t>렌터카 픽업</t>
    <phoneticPr fontId="1" type="noConversion"/>
  </si>
  <si>
    <r>
      <t xml:space="preserve">국제운전면허증, 여권, 확인서, 프리우스. 픽업절차, </t>
    </r>
    <r>
      <rPr>
        <b/>
        <sz val="10"/>
        <color rgb="FFFF0000"/>
        <rFont val="맑은 고딕"/>
        <family val="3"/>
        <charset val="129"/>
        <scheme val="minor"/>
      </rPr>
      <t>우산</t>
    </r>
    <phoneticPr fontId="1" type="noConversion"/>
  </si>
  <si>
    <t>기내식?</t>
    <phoneticPr fontId="1" type="noConversion"/>
  </si>
  <si>
    <t>츄라유</t>
    <phoneticPr fontId="1" type="noConversion"/>
  </si>
  <si>
    <t>점심</t>
    <phoneticPr fontId="1" type="noConversion"/>
  </si>
  <si>
    <t>점심</t>
    <phoneticPr fontId="1" type="noConversion"/>
  </si>
  <si>
    <t>식사</t>
    <phoneticPr fontId="1" type="noConversion"/>
  </si>
  <si>
    <t>33161798*30</t>
    <phoneticPr fontId="1" type="noConversion"/>
  </si>
  <si>
    <t>098-886-2020</t>
    <phoneticPr fontId="1" type="noConversion"/>
  </si>
  <si>
    <t>주차 ; 슈리무이칸
슈레이몽, 돌다다미길 입구, 오후2시공연</t>
    <phoneticPr fontId="1" type="noConversion"/>
  </si>
  <si>
    <t>33002470*22</t>
    <phoneticPr fontId="1" type="noConversion"/>
  </si>
  <si>
    <t>세나가섬</t>
    <phoneticPr fontId="1" type="noConversion"/>
  </si>
  <si>
    <t>슈리성</t>
    <phoneticPr fontId="1" type="noConversion"/>
  </si>
  <si>
    <t>숙소체크인</t>
    <phoneticPr fontId="1" type="noConversion"/>
  </si>
  <si>
    <t>098-921-7711</t>
    <phoneticPr fontId="1" type="noConversion"/>
  </si>
  <si>
    <t xml:space="preserve"> 비오스의 언덕</t>
    <phoneticPr fontId="1" type="noConversion"/>
  </si>
  <si>
    <t>입장권</t>
    <phoneticPr fontId="1" type="noConversion"/>
  </si>
  <si>
    <t>물소차</t>
    <phoneticPr fontId="1" type="noConversion"/>
  </si>
  <si>
    <t>690*2, 350*3</t>
    <phoneticPr fontId="1" type="noConversion"/>
  </si>
  <si>
    <t>구르메회전초밥</t>
    <phoneticPr fontId="1" type="noConversion"/>
  </si>
  <si>
    <t>저녁</t>
    <phoneticPr fontId="1" type="noConversion"/>
  </si>
  <si>
    <t>098-965-3400</t>
    <phoneticPr fontId="1" type="noConversion"/>
  </si>
  <si>
    <t>098-926-3222</t>
    <phoneticPr fontId="1" type="noConversion"/>
  </si>
  <si>
    <r>
      <t xml:space="preserve">반드시 </t>
    </r>
    <r>
      <rPr>
        <sz val="10"/>
        <color rgb="FFFF0000"/>
        <rFont val="맑은 고딕"/>
        <family val="3"/>
        <charset val="129"/>
        <scheme val="minor"/>
      </rPr>
      <t>고속도로</t>
    </r>
    <r>
      <rPr>
        <sz val="10"/>
        <color theme="1"/>
        <rFont val="맑은 고딕"/>
        <family val="3"/>
        <charset val="129"/>
        <scheme val="minor"/>
      </rPr>
      <t>!!</t>
    </r>
    <phoneticPr fontId="1" type="noConversion"/>
  </si>
  <si>
    <t>기상</t>
    <phoneticPr fontId="1" type="noConversion"/>
  </si>
  <si>
    <t>내용</t>
    <phoneticPr fontId="1" type="noConversion"/>
  </si>
  <si>
    <t>부페</t>
    <phoneticPr fontId="1" type="noConversion"/>
  </si>
  <si>
    <t>만자모</t>
    <phoneticPr fontId="1" type="noConversion"/>
  </si>
  <si>
    <t>206282879*14</t>
    <phoneticPr fontId="1" type="noConversion"/>
  </si>
  <si>
    <t>미치노에키 쿄다</t>
    <phoneticPr fontId="1" type="noConversion"/>
  </si>
  <si>
    <t>206476706*66</t>
    <phoneticPr fontId="1" type="noConversion"/>
  </si>
  <si>
    <t>코우리대교</t>
    <phoneticPr fontId="1" type="noConversion"/>
  </si>
  <si>
    <t>485662041*33</t>
    <phoneticPr fontId="1" type="noConversion"/>
  </si>
  <si>
    <t>수족관 ; 어른1600, 소인550, 가족권3950
옵빠 아이스크림</t>
    <phoneticPr fontId="1" type="noConversion"/>
  </si>
  <si>
    <t>0980-47-6608</t>
    <phoneticPr fontId="1" type="noConversion"/>
  </si>
  <si>
    <t>간식</t>
    <phoneticPr fontId="1" type="noConversion"/>
  </si>
  <si>
    <t>해양박공원</t>
    <phoneticPr fontId="1" type="noConversion"/>
  </si>
  <si>
    <t>0980-48-3748</t>
    <phoneticPr fontId="1" type="noConversion"/>
  </si>
  <si>
    <t>0980-47-4085</t>
    <phoneticPr fontId="1" type="noConversion"/>
  </si>
  <si>
    <t>무라사키무라</t>
    <phoneticPr fontId="1" type="noConversion"/>
  </si>
  <si>
    <t>카츠렌성</t>
    <phoneticPr fontId="1" type="noConversion"/>
  </si>
  <si>
    <t>해중도로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</si>
  <si>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</si>
  <si>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</si>
  <si>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</si>
  <si>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아메리칸빌리지</t>
    <phoneticPr fontId="1" type="noConversion"/>
  </si>
  <si>
    <t>098-958-1111</t>
    <phoneticPr fontId="1" type="noConversion"/>
  </si>
  <si>
    <t>098-958-4479</t>
    <phoneticPr fontId="1" type="noConversion"/>
  </si>
  <si>
    <r>
      <rPr>
        <b/>
        <sz val="10"/>
        <color theme="8"/>
        <rFont val="맑은 고딕"/>
        <family val="3"/>
        <charset val="129"/>
        <scheme val="minor"/>
      </rPr>
      <t>하나우이소바</t>
    </r>
    <r>
      <rPr>
        <sz val="10"/>
        <color theme="1"/>
        <rFont val="맑은 고딕"/>
        <family val="3"/>
        <charset val="129"/>
        <scheme val="minor"/>
      </rPr>
      <t>, 해물소바 800엔</t>
    </r>
    <phoneticPr fontId="1" type="noConversion"/>
  </si>
  <si>
    <t>비오면 패스</t>
    <phoneticPr fontId="1" type="noConversion"/>
  </si>
  <si>
    <t>기상</t>
    <phoneticPr fontId="1" type="noConversion"/>
  </si>
  <si>
    <t>렌터카 반납</t>
    <phoneticPr fontId="1" type="noConversion"/>
  </si>
  <si>
    <t>탑승</t>
    <phoneticPr fontId="1" type="noConversion"/>
  </si>
  <si>
    <t>OZ169</t>
    <phoneticPr fontId="1" type="noConversion"/>
  </si>
  <si>
    <t>이동</t>
    <phoneticPr fontId="1" type="noConversion"/>
  </si>
  <si>
    <t>탑승수속, 놀기</t>
    <phoneticPr fontId="1" type="noConversion"/>
  </si>
  <si>
    <t>집</t>
    <phoneticPr fontId="1" type="noConversion"/>
  </si>
  <si>
    <t>0989-77-8464</t>
    <phoneticPr fontId="1" type="noConversion"/>
  </si>
  <si>
    <t>시샤 색칠하기(1050엔)</t>
    <phoneticPr fontId="1" type="noConversion"/>
  </si>
  <si>
    <t>포시즌, 어른2인 10000엔, 아이들 1000엔
구르메 맞은편</t>
    <phoneticPr fontId="1" type="noConversion"/>
  </si>
  <si>
    <t>098-926-1326</t>
    <phoneticPr fontId="1" type="noConversion"/>
  </si>
  <si>
    <t>점심</t>
    <phoneticPr fontId="1" type="noConversion"/>
  </si>
  <si>
    <t>이케이비치 ; 수상바이크?</t>
    <phoneticPr fontId="1" type="noConversion"/>
  </si>
  <si>
    <t>김해공항</t>
    <phoneticPr fontId="1" type="noConversion"/>
  </si>
  <si>
    <t>고속도로 (나고시 우회!!)</t>
    <phoneticPr fontId="1" type="noConversion"/>
  </si>
  <si>
    <t>코우리타워</t>
    <phoneticPr fontId="1" type="noConversion"/>
  </si>
  <si>
    <r>
      <t xml:space="preserve">14:30 16:00 돌고래쇼, 15:30 다이버쇼, 17:00 수족관쇼
17:30 수족관상부관람(흑조1층좌측)
</t>
    </r>
    <r>
      <rPr>
        <sz val="10"/>
        <color rgb="FFC00000"/>
        <rFont val="맑은 고딕"/>
        <family val="3"/>
        <charset val="129"/>
        <scheme val="minor"/>
      </rPr>
      <t>P7주차</t>
    </r>
    <phoneticPr fontId="1" type="noConversion"/>
  </si>
  <si>
    <r>
      <rPr>
        <b/>
        <sz val="10"/>
        <color theme="8"/>
        <rFont val="맑은 고딕"/>
        <family val="3"/>
        <charset val="129"/>
        <scheme val="minor"/>
      </rPr>
      <t>카이센테이</t>
    </r>
    <r>
      <rPr>
        <sz val="10"/>
        <color theme="1"/>
        <rFont val="맑은 고딕"/>
        <family val="3"/>
        <charset val="129"/>
        <scheme val="minor"/>
      </rPr>
      <t xml:space="preserve">(17:00-), 생선버터구이정식, 어린이정식
</t>
    </r>
    <r>
      <rPr>
        <sz val="10"/>
        <color rgb="FFFF0000"/>
        <rFont val="맑은 고딕"/>
        <family val="3"/>
        <charset val="129"/>
        <scheme val="minor"/>
      </rPr>
      <t>Just go쿠폰</t>
    </r>
    <phoneticPr fontId="1" type="noConversion"/>
  </si>
  <si>
    <r>
      <t xml:space="preserve">비치타워(#53-273611), </t>
    </r>
    <r>
      <rPr>
        <sz val="10"/>
        <color rgb="FFFF0000"/>
        <rFont val="맑은 고딕"/>
        <family val="3"/>
        <charset val="129"/>
        <scheme val="minor"/>
      </rPr>
      <t>강아지와 산책</t>
    </r>
    <phoneticPr fontId="1" type="noConversion"/>
  </si>
  <si>
    <t>100엔샵</t>
    <phoneticPr fontId="1" type="noConversion"/>
  </si>
  <si>
    <r>
      <rPr>
        <b/>
        <sz val="10"/>
        <color theme="8"/>
        <rFont val="맑은 고딕"/>
        <family val="3"/>
        <charset val="129"/>
        <scheme val="minor"/>
      </rPr>
      <t>키시모토 식당</t>
    </r>
    <r>
      <rPr>
        <sz val="10"/>
        <color theme="1"/>
        <rFont val="맑은 고딕"/>
        <family val="3"/>
        <charset val="129"/>
        <scheme val="minor"/>
      </rPr>
      <t xml:space="preserve"> 본점(0980-47-2887) or 야에다케점(11:00-)</t>
    </r>
    <phoneticPr fontId="1" type="noConversion"/>
  </si>
  <si>
    <r>
      <rPr>
        <b/>
        <sz val="10"/>
        <color theme="8"/>
        <rFont val="맑은 고딕"/>
        <family val="3"/>
        <charset val="129"/>
        <scheme val="minor"/>
      </rPr>
      <t>류큐 사보우 아시비우나</t>
    </r>
    <r>
      <rPr>
        <b/>
        <sz val="10"/>
        <rFont val="맑은 고딕"/>
        <family val="3"/>
        <charset val="129"/>
        <scheme val="minor"/>
      </rPr>
      <t>(11:30-15:00)</t>
    </r>
    <r>
      <rPr>
        <sz val="10"/>
        <color theme="1"/>
        <rFont val="맑은 고딕"/>
        <family val="3"/>
        <charset val="129"/>
        <scheme val="minor"/>
      </rPr>
      <t>, 오징어먹물(이카수미멘), 두부볶음.생선정식
블루씰에서 주차티켓 - 추후 무료주차권</t>
    </r>
    <phoneticPr fontId="1" type="noConversion"/>
  </si>
  <si>
    <t>포켓와이파이, 환전엔화 찾기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</si>
</sst>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[$₩-412]* #,##0.00_-;\-[$₩-412]* #,##0.00_-;_-[$₩-412]* &quot;-&quot;??_-;_-@_-"/>
    <numFmt numFmtId="177" formatCode="_-[$¥-411]* #,##0.00_-;\-[$¥-411]* #,##0.00_-;_-[$¥-411]* &quot;-&quot;??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8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pane ySplit="1" topLeftCell="A2" activePane="bottomLeft" state="frozen"/>
      <selection pane="bottomLeft" activeCell="I19" sqref="I19"/>
    </sheetView>
  </sheetViews>
  <sheetFormatPr defaultRowHeight="13.5" x14ac:dyDescent="0.3"/>
  <cols>
    <col min="1" max="1" width="4.75" style="3" bestFit="1" customWidth="1"/>
    <col min="2" max="2" width="5.375" style="3" bestFit="1" customWidth="1"/>
    <col min="3" max="3" width="17.125" style="3" customWidth="1"/>
    <col min="4" max="4" width="11.625" style="3" bestFit="1" customWidth="1"/>
    <col min="5" max="5" width="10.625" style="3" bestFit="1" customWidth="1"/>
    <col min="6" max="6" width="8" style="3" bestFit="1" customWidth="1"/>
    <col min="7" max="7" width="10.5" style="10" bestFit="1" customWidth="1"/>
    <col min="8" max="8" width="11" style="4" bestFit="1" customWidth="1"/>
    <col min="9" max="9" width="45.75" style="3" bestFit="1" customWidth="1"/>
    <col min="10" max="16384" width="9" style="3"/>
  </cols>
  <sheetData>
    <row r="1" spans="1:9" s="1" customFormat="1" x14ac:dyDescent="0.3">
      <c r="A1" s="1" t="s">
        <v>0</v>
      </c>
      <c r="B1" s="1" t="s">
        <v>1</v>
      </c>
      <c r="C1" s="1" t="s">
        <v>8</v>
      </c>
      <c r="D1" s="1" t="s">
        <v>2</v>
      </c>
      <c r="E1" s="1" t="s">
        <v>5</v>
      </c>
      <c r="F1" s="1" t="s">
        <v>43</v>
      </c>
      <c r="G1" s="9" t="s">
        <v>14</v>
      </c>
      <c r="H1" s="2" t="s">
        <v>6</v>
      </c>
      <c r="I1" s="1" t="s">
        <v>3</v>
      </c>
    </row>
    <row r="2" spans="1:9" x14ac:dyDescent="0.3">
      <c r="A2" s="3">
        <v>0</v>
      </c>
      <c r="C2" s="8" t="s">
        <v>4</v>
      </c>
    </row>
    <row r="3" spans="1:9" x14ac:dyDescent="0.3">
      <c r="C3" s="3" t="s">
        <v>7</v>
      </c>
      <c r="E3" s="3">
        <v>180</v>
      </c>
    </row>
    <row r="4" spans="1:9" x14ac:dyDescent="0.3">
      <c r="A4" s="11"/>
      <c r="B4" s="11"/>
      <c r="C4" s="12" t="s">
        <v>9</v>
      </c>
      <c r="D4" s="11"/>
      <c r="E4" s="11"/>
      <c r="F4" s="11" t="s">
        <v>13</v>
      </c>
      <c r="G4" s="13"/>
      <c r="H4" s="14">
        <v>70000</v>
      </c>
      <c r="I4" s="11"/>
    </row>
    <row r="6" spans="1:9" x14ac:dyDescent="0.3">
      <c r="A6" s="3">
        <v>1</v>
      </c>
      <c r="B6" s="5">
        <v>0.25</v>
      </c>
      <c r="C6" s="8" t="s">
        <v>10</v>
      </c>
    </row>
    <row r="7" spans="1:9" x14ac:dyDescent="0.3">
      <c r="C7" s="3" t="s">
        <v>7</v>
      </c>
      <c r="E7" s="3">
        <v>60</v>
      </c>
    </row>
    <row r="8" spans="1:9" x14ac:dyDescent="0.3">
      <c r="B8" s="5">
        <v>0.29166666666666669</v>
      </c>
      <c r="C8" s="8" t="s">
        <v>16</v>
      </c>
      <c r="I8" s="15" t="s">
        <v>90</v>
      </c>
    </row>
    <row r="9" spans="1:9" x14ac:dyDescent="0.3">
      <c r="B9" s="5">
        <v>0.3125</v>
      </c>
      <c r="C9" s="6" t="s">
        <v>12</v>
      </c>
      <c r="E9" s="3">
        <v>60</v>
      </c>
      <c r="F9" s="3" t="s">
        <v>20</v>
      </c>
    </row>
    <row r="10" spans="1:9" x14ac:dyDescent="0.3">
      <c r="B10" s="7">
        <v>0.35416666666666669</v>
      </c>
      <c r="C10" s="3" t="s">
        <v>11</v>
      </c>
      <c r="E10" s="3">
        <v>120</v>
      </c>
      <c r="I10" s="3" t="s">
        <v>15</v>
      </c>
    </row>
    <row r="11" spans="1:9" x14ac:dyDescent="0.3">
      <c r="B11" s="5">
        <v>0.4375</v>
      </c>
      <c r="C11" s="8" t="s">
        <v>17</v>
      </c>
    </row>
    <row r="12" spans="1:9" x14ac:dyDescent="0.3">
      <c r="B12" s="5">
        <v>0.45833333333333331</v>
      </c>
      <c r="C12" s="3" t="s">
        <v>18</v>
      </c>
      <c r="E12" s="3">
        <v>60</v>
      </c>
      <c r="G12" s="10">
        <v>21900</v>
      </c>
      <c r="I12" s="3" t="s">
        <v>19</v>
      </c>
    </row>
    <row r="13" spans="1:9" x14ac:dyDescent="0.3">
      <c r="B13" s="5">
        <v>0.5</v>
      </c>
      <c r="C13" s="3" t="s">
        <v>7</v>
      </c>
      <c r="E13" s="3">
        <v>10</v>
      </c>
    </row>
    <row r="14" spans="1:9" x14ac:dyDescent="0.3">
      <c r="B14" s="5">
        <v>0.50694444444444442</v>
      </c>
      <c r="C14" s="8" t="s">
        <v>29</v>
      </c>
      <c r="D14" s="3" t="s">
        <v>28</v>
      </c>
      <c r="E14" s="3">
        <v>30</v>
      </c>
    </row>
    <row r="15" spans="1:9" x14ac:dyDescent="0.3">
      <c r="B15" s="5">
        <v>0.52777777777777779</v>
      </c>
      <c r="C15" s="3" t="s">
        <v>7</v>
      </c>
      <c r="E15" s="3">
        <v>20</v>
      </c>
    </row>
    <row r="16" spans="1:9" ht="40.5" x14ac:dyDescent="0.3">
      <c r="B16" s="5">
        <v>0.54166666666666663</v>
      </c>
      <c r="C16" s="6" t="s">
        <v>23</v>
      </c>
      <c r="D16" s="3" t="s">
        <v>25</v>
      </c>
      <c r="E16" s="3">
        <v>60</v>
      </c>
      <c r="F16" s="3" t="s">
        <v>24</v>
      </c>
      <c r="G16" s="10">
        <v>4000</v>
      </c>
      <c r="I16" s="16" t="s">
        <v>89</v>
      </c>
    </row>
    <row r="17" spans="1:9" ht="27" x14ac:dyDescent="0.3">
      <c r="B17" s="5">
        <v>0.58333333333333337</v>
      </c>
      <c r="C17" s="8" t="s">
        <v>30</v>
      </c>
      <c r="D17" s="3" t="s">
        <v>26</v>
      </c>
      <c r="E17" s="3">
        <v>60</v>
      </c>
      <c r="I17" s="16" t="s">
        <v>27</v>
      </c>
    </row>
    <row r="18" spans="1:9" x14ac:dyDescent="0.3">
      <c r="B18" s="5">
        <v>0.625</v>
      </c>
      <c r="C18" s="3" t="s">
        <v>7</v>
      </c>
      <c r="E18" s="3">
        <v>60</v>
      </c>
      <c r="I18" s="3" t="s">
        <v>41</v>
      </c>
    </row>
    <row r="19" spans="1:9" x14ac:dyDescent="0.3">
      <c r="B19" s="5">
        <v>0.66666666666666663</v>
      </c>
      <c r="C19" s="8" t="s">
        <v>33</v>
      </c>
      <c r="D19" s="3" t="s">
        <v>39</v>
      </c>
      <c r="E19" s="3">
        <v>120</v>
      </c>
      <c r="F19" s="3" t="s">
        <v>34</v>
      </c>
      <c r="G19" s="10">
        <f>690*2+350*3</f>
        <v>2430</v>
      </c>
      <c r="I19" s="3" t="s">
        <v>36</v>
      </c>
    </row>
    <row r="20" spans="1:9" x14ac:dyDescent="0.3">
      <c r="B20" s="5"/>
      <c r="F20" s="3" t="s">
        <v>35</v>
      </c>
      <c r="G20" s="10">
        <f>580*3</f>
        <v>1740</v>
      </c>
    </row>
    <row r="21" spans="1:9" x14ac:dyDescent="0.3">
      <c r="B21" s="5">
        <v>0.75</v>
      </c>
      <c r="C21" s="3" t="s">
        <v>7</v>
      </c>
      <c r="E21" s="3">
        <v>60</v>
      </c>
    </row>
    <row r="22" spans="1:9" x14ac:dyDescent="0.3">
      <c r="B22" s="5">
        <v>0.79166666666666663</v>
      </c>
      <c r="C22" s="6" t="s">
        <v>38</v>
      </c>
      <c r="D22" s="3" t="s">
        <v>40</v>
      </c>
      <c r="E22" s="3">
        <v>60</v>
      </c>
      <c r="F22" s="3" t="s">
        <v>24</v>
      </c>
      <c r="G22" s="10">
        <v>5000</v>
      </c>
      <c r="I22" s="19" t="s">
        <v>37</v>
      </c>
    </row>
    <row r="23" spans="1:9" x14ac:dyDescent="0.3">
      <c r="B23" s="5">
        <v>0.83333333333333337</v>
      </c>
      <c r="C23" s="8" t="s">
        <v>31</v>
      </c>
      <c r="D23" s="3" t="s">
        <v>32</v>
      </c>
      <c r="E23" s="3">
        <v>30</v>
      </c>
      <c r="I23" s="3" t="s">
        <v>86</v>
      </c>
    </row>
    <row r="24" spans="1:9" x14ac:dyDescent="0.3">
      <c r="A24" s="11"/>
      <c r="B24" s="17">
        <v>0.85416666666666663</v>
      </c>
      <c r="C24" s="12" t="s">
        <v>21</v>
      </c>
      <c r="D24" s="11"/>
      <c r="E24" s="11"/>
      <c r="F24" s="11"/>
      <c r="G24" s="13"/>
      <c r="H24" s="14"/>
      <c r="I24" s="11"/>
    </row>
    <row r="26" spans="1:9" x14ac:dyDescent="0.3">
      <c r="A26" s="3">
        <v>2</v>
      </c>
      <c r="B26" s="5">
        <v>0.29166666666666669</v>
      </c>
      <c r="C26" s="3" t="s">
        <v>42</v>
      </c>
    </row>
    <row r="27" spans="1:9" x14ac:dyDescent="0.3">
      <c r="B27" s="5">
        <v>0.33333333333333331</v>
      </c>
      <c r="C27" s="6" t="s">
        <v>12</v>
      </c>
      <c r="E27" s="3">
        <v>60</v>
      </c>
      <c r="F27" s="3" t="s">
        <v>44</v>
      </c>
    </row>
    <row r="28" spans="1:9" x14ac:dyDescent="0.3">
      <c r="B28" s="5">
        <v>0.375</v>
      </c>
      <c r="C28" s="3" t="s">
        <v>7</v>
      </c>
      <c r="E28" s="3">
        <v>60</v>
      </c>
    </row>
    <row r="29" spans="1:9" x14ac:dyDescent="0.3">
      <c r="B29" s="5">
        <v>0.41666666666666669</v>
      </c>
      <c r="C29" s="8" t="s">
        <v>45</v>
      </c>
      <c r="D29" s="3" t="s">
        <v>46</v>
      </c>
      <c r="E29" s="3">
        <v>30</v>
      </c>
    </row>
    <row r="30" spans="1:9" x14ac:dyDescent="0.3">
      <c r="B30" s="5">
        <v>0.4375</v>
      </c>
      <c r="C30" s="3" t="s">
        <v>7</v>
      </c>
      <c r="E30" s="3">
        <v>30</v>
      </c>
    </row>
    <row r="31" spans="1:9" ht="27" x14ac:dyDescent="0.3">
      <c r="B31" s="5">
        <v>0.45833333333333331</v>
      </c>
      <c r="C31" s="8" t="s">
        <v>47</v>
      </c>
      <c r="D31" s="3" t="s">
        <v>48</v>
      </c>
      <c r="E31" s="3">
        <v>30</v>
      </c>
      <c r="F31" s="3" t="s">
        <v>53</v>
      </c>
      <c r="G31" s="10">
        <v>1000</v>
      </c>
      <c r="I31" s="25" t="s">
        <v>51</v>
      </c>
    </row>
    <row r="32" spans="1:9" x14ac:dyDescent="0.3">
      <c r="B32" s="5">
        <v>0.47916666666666669</v>
      </c>
      <c r="C32" s="3" t="s">
        <v>7</v>
      </c>
      <c r="E32" s="3">
        <v>20</v>
      </c>
      <c r="I32" s="18"/>
    </row>
    <row r="33" spans="1:9" x14ac:dyDescent="0.3">
      <c r="B33" s="5">
        <v>0.5</v>
      </c>
      <c r="C33" s="8" t="s">
        <v>49</v>
      </c>
      <c r="D33" s="3" t="s">
        <v>50</v>
      </c>
      <c r="E33" s="3">
        <v>30</v>
      </c>
      <c r="I33" s="3" t="s">
        <v>83</v>
      </c>
    </row>
    <row r="34" spans="1:9" x14ac:dyDescent="0.3">
      <c r="B34" s="5">
        <v>0.52083333333333337</v>
      </c>
      <c r="C34" s="3" t="s">
        <v>7</v>
      </c>
      <c r="E34" s="3">
        <v>30</v>
      </c>
    </row>
    <row r="35" spans="1:9" x14ac:dyDescent="0.3">
      <c r="B35" s="5">
        <v>0.54166666666666663</v>
      </c>
      <c r="C35" s="6" t="s">
        <v>23</v>
      </c>
      <c r="D35" s="3" t="s">
        <v>52</v>
      </c>
      <c r="E35" s="3">
        <v>60</v>
      </c>
      <c r="F35" s="3" t="s">
        <v>24</v>
      </c>
      <c r="G35" s="10">
        <v>2800</v>
      </c>
      <c r="I35" s="3" t="s">
        <v>88</v>
      </c>
    </row>
    <row r="36" spans="1:9" ht="40.5" x14ac:dyDescent="0.3">
      <c r="B36" s="5">
        <v>0.58333333333333337</v>
      </c>
      <c r="C36" s="8" t="s">
        <v>54</v>
      </c>
      <c r="D36" s="3" t="s">
        <v>55</v>
      </c>
      <c r="E36" s="3">
        <v>240</v>
      </c>
      <c r="F36" s="3" t="s">
        <v>34</v>
      </c>
      <c r="G36" s="10">
        <f>3950+550</f>
        <v>4500</v>
      </c>
      <c r="I36" s="16" t="s">
        <v>84</v>
      </c>
    </row>
    <row r="37" spans="1:9" x14ac:dyDescent="0.3">
      <c r="B37" s="5">
        <v>0.75</v>
      </c>
      <c r="C37" s="3" t="s">
        <v>7</v>
      </c>
      <c r="E37" s="3">
        <v>10</v>
      </c>
    </row>
    <row r="38" spans="1:9" ht="27" x14ac:dyDescent="0.3">
      <c r="B38" s="5">
        <v>0.75694444444444453</v>
      </c>
      <c r="C38" s="6" t="s">
        <v>38</v>
      </c>
      <c r="D38" s="3" t="s">
        <v>56</v>
      </c>
      <c r="E38" s="3">
        <v>60</v>
      </c>
      <c r="F38" s="3" t="s">
        <v>24</v>
      </c>
      <c r="G38" s="10">
        <f>1450*2+470*3</f>
        <v>4310</v>
      </c>
      <c r="I38" s="16" t="s">
        <v>85</v>
      </c>
    </row>
    <row r="39" spans="1:9" x14ac:dyDescent="0.3">
      <c r="B39" s="5">
        <v>0.79861111111111116</v>
      </c>
      <c r="C39" s="3" t="s">
        <v>7</v>
      </c>
      <c r="E39" s="3">
        <v>70</v>
      </c>
      <c r="I39" s="15" t="s">
        <v>82</v>
      </c>
    </row>
    <row r="40" spans="1:9" x14ac:dyDescent="0.3">
      <c r="A40" s="20"/>
      <c r="B40" s="21">
        <v>0.84722222222222221</v>
      </c>
      <c r="C40" s="22" t="s">
        <v>10</v>
      </c>
      <c r="D40" s="20"/>
      <c r="E40" s="20"/>
      <c r="F40" s="20"/>
      <c r="G40" s="23"/>
      <c r="H40" s="24"/>
      <c r="I40" s="20"/>
    </row>
    <row r="41" spans="1:9" x14ac:dyDescent="0.3">
      <c r="A41" s="11"/>
      <c r="B41" s="17">
        <v>0.875</v>
      </c>
      <c r="C41" s="12" t="s">
        <v>21</v>
      </c>
      <c r="D41" s="11"/>
      <c r="E41" s="11"/>
      <c r="F41" s="11"/>
      <c r="G41" s="13"/>
      <c r="H41" s="14"/>
      <c r="I41" s="11"/>
    </row>
    <row r="43" spans="1:9" x14ac:dyDescent="0.3">
      <c r="A43" s="3">
        <v>3</v>
      </c>
      <c r="B43" s="5">
        <v>0.29166666666666669</v>
      </c>
      <c r="C43" s="3" t="s">
        <v>42</v>
      </c>
    </row>
    <row r="44" spans="1:9" x14ac:dyDescent="0.3">
      <c r="B44" s="5">
        <v>0.33333333333333331</v>
      </c>
      <c r="C44" s="6" t="s">
        <v>60</v>
      </c>
      <c r="E44" s="3">
        <v>60</v>
      </c>
    </row>
    <row r="45" spans="1:9" x14ac:dyDescent="0.3">
      <c r="B45" s="5">
        <v>0.375</v>
      </c>
      <c r="C45" s="3" t="s">
        <v>7</v>
      </c>
      <c r="E45" s="3">
        <v>30</v>
      </c>
    </row>
    <row r="46" spans="1:9" x14ac:dyDescent="0.3">
      <c r="B46" s="5">
        <v>0.39583333333333331</v>
      </c>
      <c r="C46" s="8" t="s">
        <v>57</v>
      </c>
      <c r="D46" s="3" t="s">
        <v>64</v>
      </c>
      <c r="E46" s="3">
        <v>120</v>
      </c>
      <c r="G46" s="10">
        <f>500*2+300*3</f>
        <v>1900</v>
      </c>
      <c r="I46" s="3" t="s">
        <v>76</v>
      </c>
    </row>
    <row r="47" spans="1:9" x14ac:dyDescent="0.3">
      <c r="B47" s="5">
        <v>0.47916666666666669</v>
      </c>
      <c r="C47" s="3" t="s">
        <v>7</v>
      </c>
      <c r="E47" s="3">
        <v>10</v>
      </c>
    </row>
    <row r="48" spans="1:9" x14ac:dyDescent="0.3">
      <c r="B48" s="5">
        <v>0.4861111111111111</v>
      </c>
      <c r="C48" s="6" t="s">
        <v>61</v>
      </c>
      <c r="D48" s="3" t="s">
        <v>65</v>
      </c>
      <c r="E48" s="3">
        <v>60</v>
      </c>
      <c r="F48" s="3" t="s">
        <v>22</v>
      </c>
      <c r="G48" s="10">
        <v>3200</v>
      </c>
      <c r="I48" s="3" t="s">
        <v>66</v>
      </c>
    </row>
    <row r="49" spans="1:9" x14ac:dyDescent="0.3">
      <c r="B49" s="5">
        <v>0.52777777777777779</v>
      </c>
      <c r="C49" s="3" t="s">
        <v>7</v>
      </c>
      <c r="E49" s="3">
        <v>60</v>
      </c>
    </row>
    <row r="50" spans="1:9" x14ac:dyDescent="0.3">
      <c r="B50" s="5">
        <v>0.56944444444444442</v>
      </c>
      <c r="C50" s="8" t="s">
        <v>58</v>
      </c>
      <c r="E50" s="3">
        <v>30</v>
      </c>
      <c r="I50" s="3" t="s">
        <v>67</v>
      </c>
    </row>
    <row r="51" spans="1:9" x14ac:dyDescent="0.3">
      <c r="B51" s="5">
        <v>0.59027777777777779</v>
      </c>
      <c r="C51" s="3" t="s">
        <v>7</v>
      </c>
      <c r="E51" s="3">
        <v>30</v>
      </c>
    </row>
    <row r="52" spans="1:9" x14ac:dyDescent="0.3">
      <c r="B52" s="5">
        <v>0.61111111111111105</v>
      </c>
      <c r="C52" s="8" t="s">
        <v>59</v>
      </c>
      <c r="D52" s="3" t="s">
        <v>75</v>
      </c>
      <c r="E52" s="3">
        <v>60</v>
      </c>
      <c r="I52" s="3" t="s">
        <v>80</v>
      </c>
    </row>
    <row r="53" spans="1:9" x14ac:dyDescent="0.3">
      <c r="B53" s="5">
        <v>0.65277777777777779</v>
      </c>
      <c r="C53" s="3" t="s">
        <v>7</v>
      </c>
      <c r="E53" s="3">
        <v>60</v>
      </c>
    </row>
    <row r="54" spans="1:9" x14ac:dyDescent="0.3">
      <c r="B54" s="5">
        <v>0.69444444444444453</v>
      </c>
      <c r="C54" s="8" t="s">
        <v>21</v>
      </c>
      <c r="E54" s="3">
        <v>60</v>
      </c>
    </row>
    <row r="55" spans="1:9" ht="27" x14ac:dyDescent="0.3">
      <c r="A55" s="20"/>
      <c r="B55" s="21">
        <v>0.73611111111111116</v>
      </c>
      <c r="C55" s="26" t="s">
        <v>62</v>
      </c>
      <c r="D55" s="20" t="s">
        <v>78</v>
      </c>
      <c r="E55" s="20">
        <v>80</v>
      </c>
      <c r="F55" s="20"/>
      <c r="G55" s="23">
        <v>12000</v>
      </c>
      <c r="H55" s="24"/>
      <c r="I55" s="27" t="s">
        <v>77</v>
      </c>
    </row>
    <row r="56" spans="1:9" x14ac:dyDescent="0.3">
      <c r="A56" s="11"/>
      <c r="B56" s="17">
        <v>0.79166666666666663</v>
      </c>
      <c r="C56" s="12" t="s">
        <v>63</v>
      </c>
      <c r="D56" s="11"/>
      <c r="E56" s="11">
        <v>120</v>
      </c>
      <c r="F56" s="11"/>
      <c r="G56" s="13"/>
      <c r="H56" s="14"/>
      <c r="I56" s="11" t="s">
        <v>87</v>
      </c>
    </row>
    <row r="58" spans="1:9" x14ac:dyDescent="0.3">
      <c r="A58" s="3">
        <v>4</v>
      </c>
      <c r="B58" s="5">
        <v>0.29166666666666669</v>
      </c>
      <c r="C58" s="3" t="s">
        <v>68</v>
      </c>
    </row>
    <row r="59" spans="1:9" x14ac:dyDescent="0.3">
      <c r="B59" s="5">
        <v>0.33333333333333331</v>
      </c>
      <c r="C59" s="6" t="s">
        <v>12</v>
      </c>
      <c r="E59" s="3">
        <v>60</v>
      </c>
    </row>
    <row r="60" spans="1:9" x14ac:dyDescent="0.3">
      <c r="B60" s="5">
        <v>0.375</v>
      </c>
      <c r="C60" s="3" t="s">
        <v>72</v>
      </c>
      <c r="E60" s="3">
        <v>60</v>
      </c>
    </row>
    <row r="61" spans="1:9" x14ac:dyDescent="0.3">
      <c r="B61" s="5">
        <v>0.41666666666666669</v>
      </c>
      <c r="C61" s="3" t="s">
        <v>69</v>
      </c>
      <c r="E61" s="3">
        <v>30</v>
      </c>
    </row>
    <row r="62" spans="1:9" x14ac:dyDescent="0.3">
      <c r="B62" s="5">
        <v>0.4375</v>
      </c>
      <c r="C62" s="8" t="s">
        <v>17</v>
      </c>
      <c r="E62" s="3">
        <v>60</v>
      </c>
      <c r="I62" s="3" t="s">
        <v>73</v>
      </c>
    </row>
    <row r="63" spans="1:9" x14ac:dyDescent="0.3">
      <c r="B63" s="7">
        <v>0.47569444444444442</v>
      </c>
      <c r="C63" s="3" t="s">
        <v>70</v>
      </c>
      <c r="E63" s="3">
        <v>120</v>
      </c>
      <c r="I63" s="3" t="s">
        <v>71</v>
      </c>
    </row>
    <row r="64" spans="1:9" x14ac:dyDescent="0.3">
      <c r="C64" s="6" t="s">
        <v>79</v>
      </c>
    </row>
    <row r="65" spans="2:7" x14ac:dyDescent="0.3">
      <c r="B65" s="5">
        <v>0.55902777777777779</v>
      </c>
      <c r="C65" s="8" t="s">
        <v>81</v>
      </c>
    </row>
    <row r="66" spans="2:7" x14ac:dyDescent="0.3">
      <c r="B66" s="5">
        <v>0.60069444444444442</v>
      </c>
      <c r="C66" s="3" t="s">
        <v>72</v>
      </c>
      <c r="E66" s="3">
        <v>150</v>
      </c>
    </row>
    <row r="67" spans="2:7" x14ac:dyDescent="0.3">
      <c r="B67" s="5">
        <v>0.70833333333333337</v>
      </c>
      <c r="C67" s="3" t="s">
        <v>74</v>
      </c>
    </row>
    <row r="68" spans="2:7" x14ac:dyDescent="0.3">
      <c r="G68" s="10">
        <f>SUM(G5:G67)</f>
        <v>64780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Jaeseong</dc:creator>
  <cp:lastModifiedBy>Jaeseong</cp:lastModifiedBy>
  <dcterms:created xsi:type="dcterms:W3CDTF">2014-05-09T00:22:58Z</dcterms:created>
  <dcterms:modified xsi:type="dcterms:W3CDTF">2014-06-06T23:20:05Z</dcterms:modified>
</cp:coreProperties>
</file>